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6" windowHeight="96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<sst xmlns="http://schemas.openxmlformats.org/spreadsheetml/2006/main" count="64" uniqueCount="62">
  <si>
    <t>Popis</t>
  </si>
  <si>
    <t>Návrh v Kč</t>
  </si>
  <si>
    <t>Příjmy</t>
  </si>
  <si>
    <t>Obecné příjmy a výdaje z finančních operací</t>
  </si>
  <si>
    <t>Příjmy celkem</t>
  </si>
  <si>
    <t>Výdaje</t>
  </si>
  <si>
    <t>Par.</t>
  </si>
  <si>
    <t>Ostatní zemědělská a potravinářská činnost</t>
  </si>
  <si>
    <t>Silnice</t>
  </si>
  <si>
    <t>Odvádění a čištění odpadních vod</t>
  </si>
  <si>
    <t>Rozhlas a televize</t>
  </si>
  <si>
    <t>Ostatní záležitosti kultury a církví</t>
  </si>
  <si>
    <t>Ostatní tělovýchovná činnost</t>
  </si>
  <si>
    <t>Využití volného času dětí a mládeže</t>
  </si>
  <si>
    <t>Ostatní zájmová činnost a rekreace</t>
  </si>
  <si>
    <t>Veřejné osvětlení</t>
  </si>
  <si>
    <t>Pohřebnictví</t>
  </si>
  <si>
    <t>Sběr a svoz nebezpečných odpadů</t>
  </si>
  <si>
    <t>Sběr a svoz komunálních odpadů odpadů</t>
  </si>
  <si>
    <t>Sběr a svoz ostatních odpadů</t>
  </si>
  <si>
    <t>Péče o vzhled obcí a veřejnou zeleň</t>
  </si>
  <si>
    <t>Ostatní záležitosti civilní připravenosti na krizové stavy</t>
  </si>
  <si>
    <t>Zastupitelstva obcí</t>
  </si>
  <si>
    <t>Činnost místní správy</t>
  </si>
  <si>
    <t>Výdaje celkem</t>
  </si>
  <si>
    <t xml:space="preserve">Daňové příjmy </t>
  </si>
  <si>
    <t>Pitná voda</t>
  </si>
  <si>
    <t>Ost. Zál. Kultury</t>
  </si>
  <si>
    <t>Komunální služby a územ. Rozvoj jinde nezařaz</t>
  </si>
  <si>
    <t>Ostatní činnosti jinde nezařazené</t>
  </si>
  <si>
    <t>Kapitálové příjmy</t>
  </si>
  <si>
    <t>Nedaňové</t>
  </si>
  <si>
    <t>Transfery (dotace)</t>
  </si>
  <si>
    <t>Dopravní obslužnost</t>
  </si>
  <si>
    <t>Ostatní záležitosti pozemních komunikací - chodníky</t>
  </si>
  <si>
    <t>Činnosti knihovnické</t>
  </si>
  <si>
    <t>Sportovní zařízení ve vlastnictví obce</t>
  </si>
  <si>
    <t>Pomoc zdravotně postiženým - dary, příspevky</t>
  </si>
  <si>
    <t>Požární ochrana</t>
  </si>
  <si>
    <t>Financování splátka půjčky SFŽP</t>
  </si>
  <si>
    <t>Tř.</t>
  </si>
  <si>
    <t>Rezerva Financování = příjmy - výdaje (vč. splátky půjčky SFŽP)</t>
  </si>
  <si>
    <t>Vypracovala: Kateřina Bradnová ve spolupráci s finančním výborem obce Polepy</t>
  </si>
  <si>
    <t>Na úřední desce obce zveřejněno dne …………………..,   sejmuto dne ……………………………</t>
  </si>
  <si>
    <t>Návrh rozpočtu Obce Polepy 2022 (v Kč)</t>
  </si>
  <si>
    <t xml:space="preserve"> + 500.000,- Dotace MAS</t>
  </si>
  <si>
    <t>Nezbytné výdaje na provoz</t>
  </si>
  <si>
    <t>Plánované akce na r. 2022</t>
  </si>
  <si>
    <t>Chodník u Pomníku</t>
  </si>
  <si>
    <t>Mostek Kolín</t>
  </si>
  <si>
    <t xml:space="preserve"> - 500.000,- Přijmy od JON</t>
  </si>
  <si>
    <t>Dětské hřiště - částka ?</t>
  </si>
  <si>
    <t>Rekonstrukce veř. osvětlení</t>
  </si>
  <si>
    <t>Rekonstrukce VR</t>
  </si>
  <si>
    <t>Sběrný dvůr</t>
  </si>
  <si>
    <t>Nákup sekačky</t>
  </si>
  <si>
    <t>V Polepech dne 29.11.2021</t>
  </si>
  <si>
    <t>Celkem</t>
  </si>
  <si>
    <t>Vzniklo to mimo jiné i tím, že v r. 2021 nebyly dokončeny nebo ani započaty některé akce, které by v tomto roce plánovány.</t>
  </si>
  <si>
    <t xml:space="preserve">Plánovaný schodek rozpočtu bude kryt vlastními prostředky obce, a to zejména přebytkem hospodaření r. 2021, popř. let předchozích. </t>
  </si>
  <si>
    <t>Na běžných účtech obce jsou dostatečné finanční prostředky na pokrytí plánovaného schodku rozpočtu.</t>
  </si>
  <si>
    <t>Předkládaný návrh rozpočtu na r. 2022 počítá se shodkem 3.661.000,- Kč.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</si>
</sst>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</numFmts>
  <fonts count="48">
    <font>
      <sz val="10"/>
      <name val="Arial CE"/>
      <family val="0"/>
    </font>
    <font>
      <sz val="14"/>
      <name val="Arial CE"/>
      <family val="2"/>
    </font>
    <font>
      <sz val="12"/>
      <name val="Arial CE"/>
      <family val="0"/>
    </font>
    <font>
      <sz val="16"/>
      <name val="Arial CE"/>
      <family val="2"/>
    </font>
    <font>
      <i/>
      <sz val="12"/>
      <name val="Arial CE"/>
      <family val="0"/>
    </font>
    <font>
      <b/>
      <i/>
      <sz val="12"/>
      <name val="Arial CE"/>
      <family val="0"/>
    </font>
    <font>
      <b/>
      <sz val="14"/>
      <name val="Arial CE"/>
      <family val="0"/>
    </font>
    <font>
      <b/>
      <sz val="12"/>
      <name val="Arial CE"/>
      <family val="0"/>
    </font>
    <font>
      <sz val="11"/>
      <name val="Arial CE"/>
      <family val="0"/>
    </font>
    <font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0"/>
      <color indexed="28"/>
      <name val="Arial CE"/>
      <family val="0"/>
    </font>
    <font>
      <i/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0"/>
      <color theme="7" tint="-0.4999699890613556"/>
      <name val="Arial CE"/>
      <family val="0"/>
    </font>
    <font>
      <i/>
      <sz val="10"/>
      <color theme="1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85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3" fontId="2" fillId="33" borderId="0" xfId="0" applyNumberFormat="1" applyFont="1" applyFill="1" applyAlignment="1">
      <alignment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8" fillId="0" borderId="11" xfId="0" applyFont="1" applyBorder="1" applyAlignment="1">
      <alignment vertical="center"/>
    </xf>
    <xf numFmtId="0" fontId="5" fillId="0" borderId="11" xfId="0" applyFont="1" applyBorder="1" applyAlignment="1">
      <alignment horizontal="left" vertical="center"/>
    </xf>
    <xf numFmtId="3" fontId="2" fillId="0" borderId="11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6" fillId="33" borderId="1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0" borderId="13" xfId="0" applyBorder="1" applyAlignment="1">
      <alignment/>
    </xf>
    <xf numFmtId="0" fontId="0" fillId="29" borderId="14" xfId="0" applyFill="1" applyBorder="1" applyAlignment="1">
      <alignment/>
    </xf>
    <xf numFmtId="0" fontId="3" fillId="29" borderId="14" xfId="0" applyFont="1" applyFill="1" applyBorder="1" applyAlignment="1">
      <alignment/>
    </xf>
    <xf numFmtId="0" fontId="1" fillId="29" borderId="14" xfId="0" applyFont="1" applyFill="1" applyBorder="1" applyAlignment="1">
      <alignment/>
    </xf>
    <xf numFmtId="0" fontId="0" fillId="29" borderId="15" xfId="0" applyFill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9" fillId="0" borderId="11" xfId="0" applyFont="1" applyBorder="1" applyAlignment="1">
      <alignment horizontal="left" vertical="center"/>
    </xf>
    <xf numFmtId="3" fontId="0" fillId="0" borderId="11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9" fillId="0" borderId="11" xfId="0" applyFont="1" applyBorder="1" applyAlignment="1">
      <alignment vertical="center"/>
    </xf>
    <xf numFmtId="3" fontId="9" fillId="0" borderId="11" xfId="0" applyNumberFormat="1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left" vertical="center"/>
    </xf>
    <xf numFmtId="3" fontId="9" fillId="0" borderId="11" xfId="0" applyNumberFormat="1" applyFont="1" applyFill="1" applyBorder="1" applyAlignment="1">
      <alignment vertical="center"/>
    </xf>
    <xf numFmtId="3" fontId="9" fillId="0" borderId="12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46" fillId="0" borderId="11" xfId="0" applyFont="1" applyFill="1" applyBorder="1" applyAlignment="1">
      <alignment horizontal="left" vertical="center"/>
    </xf>
    <xf numFmtId="0" fontId="47" fillId="0" borderId="11" xfId="0" applyFont="1" applyFill="1" applyBorder="1" applyAlignment="1">
      <alignment horizontal="left" vertical="center"/>
    </xf>
    <xf numFmtId="3" fontId="0" fillId="0" borderId="0" xfId="0" applyNumberFormat="1" applyFont="1" applyFill="1" applyAlignment="1">
      <alignment/>
    </xf>
    <xf numFmtId="0" fontId="9" fillId="0" borderId="11" xfId="0" applyFont="1" applyFill="1" applyBorder="1" applyAlignment="1">
      <alignment vertical="center"/>
    </xf>
    <xf numFmtId="49" fontId="9" fillId="0" borderId="11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3" fontId="0" fillId="0" borderId="11" xfId="0" applyNumberFormat="1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7" fillId="34" borderId="11" xfId="0" applyFont="1" applyFill="1" applyBorder="1" applyAlignment="1">
      <alignment vertical="center"/>
    </xf>
    <xf numFmtId="0" fontId="7" fillId="34" borderId="11" xfId="0" applyFont="1" applyFill="1" applyBorder="1" applyAlignment="1">
      <alignment horizontal="left" vertical="center"/>
    </xf>
    <xf numFmtId="3" fontId="7" fillId="34" borderId="11" xfId="0" applyNumberFormat="1" applyFont="1" applyFill="1" applyBorder="1" applyAlignment="1">
      <alignment vertical="center"/>
    </xf>
    <xf numFmtId="3" fontId="7" fillId="34" borderId="12" xfId="0" applyNumberFormat="1" applyFont="1" applyFill="1" applyBorder="1" applyAlignment="1">
      <alignment vertical="center"/>
    </xf>
    <xf numFmtId="3" fontId="2" fillId="34" borderId="11" xfId="0" applyNumberFormat="1" applyFont="1" applyFill="1" applyBorder="1" applyAlignment="1">
      <alignment vertical="center"/>
    </xf>
    <xf numFmtId="3" fontId="2" fillId="34" borderId="12" xfId="0" applyNumberFormat="1" applyFont="1" applyFill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7" fillId="33" borderId="17" xfId="0" applyFont="1" applyFill="1" applyBorder="1" applyAlignment="1">
      <alignment vertical="center"/>
    </xf>
    <xf numFmtId="3" fontId="7" fillId="33" borderId="17" xfId="0" applyNumberFormat="1" applyFont="1" applyFill="1" applyBorder="1" applyAlignment="1">
      <alignment vertical="center"/>
    </xf>
    <xf numFmtId="3" fontId="7" fillId="33" borderId="18" xfId="0" applyNumberFormat="1" applyFont="1" applyFill="1" applyBorder="1" applyAlignment="1">
      <alignment vertical="center"/>
    </xf>
    <xf numFmtId="3" fontId="5" fillId="33" borderId="19" xfId="0" applyNumberFormat="1" applyFont="1" applyFill="1" applyBorder="1" applyAlignment="1">
      <alignment vertical="center"/>
    </xf>
    <xf numFmtId="3" fontId="5" fillId="33" borderId="20" xfId="0" applyNumberFormat="1" applyFont="1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8" fillId="0" borderId="0" xfId="0" applyFont="1" applyAlignment="1">
      <alignment/>
    </xf>
    <xf numFmtId="0" fontId="8" fillId="33" borderId="0" xfId="0" applyFont="1" applyFill="1" applyAlignment="1">
      <alignment/>
    </xf>
    <xf numFmtId="3" fontId="8" fillId="33" borderId="0" xfId="0" applyNumberFormat="1" applyFont="1" applyFill="1" applyAlignment="1">
      <alignment/>
    </xf>
    <xf numFmtId="3" fontId="0" fillId="0" borderId="21" xfId="0" applyNumberFormat="1" applyFont="1" applyBorder="1" applyAlignment="1">
      <alignment horizontal="center" vertical="center"/>
    </xf>
    <xf numFmtId="3" fontId="0" fillId="0" borderId="22" xfId="0" applyNumberFormat="1" applyFont="1" applyBorder="1" applyAlignment="1">
      <alignment horizontal="center" vertical="center"/>
    </xf>
    <xf numFmtId="3" fontId="9" fillId="0" borderId="21" xfId="0" applyNumberFormat="1" applyFont="1" applyBorder="1" applyAlignment="1">
      <alignment horizontal="center" vertical="center"/>
    </xf>
    <xf numFmtId="3" fontId="9" fillId="0" borderId="22" xfId="0" applyNumberFormat="1" applyFont="1" applyBorder="1" applyAlignment="1">
      <alignment horizontal="center" vertical="center"/>
    </xf>
    <xf numFmtId="3" fontId="9" fillId="0" borderId="18" xfId="0" applyNumberFormat="1" applyFont="1" applyFill="1" applyBorder="1" applyAlignment="1">
      <alignment horizontal="right" vertical="center"/>
    </xf>
    <xf numFmtId="3" fontId="9" fillId="0" borderId="23" xfId="0" applyNumberFormat="1" applyFont="1" applyFill="1" applyBorder="1" applyAlignment="1">
      <alignment horizontal="right" vertical="center"/>
    </xf>
    <xf numFmtId="3" fontId="6" fillId="33" borderId="18" xfId="0" applyNumberFormat="1" applyFont="1" applyFill="1" applyBorder="1" applyAlignment="1">
      <alignment horizontal="center" vertical="center"/>
    </xf>
    <xf numFmtId="3" fontId="6" fillId="33" borderId="23" xfId="0" applyNumberFormat="1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14" fontId="7" fillId="33" borderId="0" xfId="0" applyNumberFormat="1" applyFont="1" applyFill="1" applyBorder="1" applyAlignment="1">
      <alignment horizontal="left" vertical="center"/>
    </xf>
    <xf numFmtId="14" fontId="6" fillId="33" borderId="0" xfId="0" applyNumberFormat="1" applyFont="1" applyFill="1" applyBorder="1" applyAlignment="1">
      <alignment horizontal="left" vertical="center"/>
    </xf>
    <xf numFmtId="0" fontId="7" fillId="33" borderId="25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3" fontId="0" fillId="33" borderId="17" xfId="0" applyNumberFormat="1" applyFont="1" applyFill="1" applyBorder="1" applyAlignment="1">
      <alignment horizontal="center" vertical="center" wrapText="1"/>
    </xf>
    <xf numFmtId="3" fontId="0" fillId="33" borderId="24" xfId="0" applyNumberFormat="1" applyFont="1" applyFill="1" applyBorder="1" applyAlignment="1">
      <alignment horizontal="center" vertical="center" wrapText="1"/>
    </xf>
    <xf numFmtId="3" fontId="9" fillId="0" borderId="26" xfId="0" applyNumberFormat="1" applyFont="1" applyFill="1" applyBorder="1" applyAlignment="1">
      <alignment horizontal="right" vertical="center"/>
    </xf>
    <xf numFmtId="3" fontId="9" fillId="0" borderId="27" xfId="0" applyNumberFormat="1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2"/>
  <sheetViews>
    <sheetView tabSelected="1" zoomScalePageLayoutView="0" workbookViewId="0" topLeftCell="A31">
      <selection activeCell="K38" sqref="K38"/>
    </sheetView>
  </sheetViews>
  <sheetFormatPr defaultColWidth="9.00390625" defaultRowHeight="12.75"/>
  <cols>
    <col min="1" max="1" width="4.00390625" style="0" customWidth="1"/>
    <col min="2" max="2" width="6.50390625" style="0" customWidth="1"/>
    <col min="3" max="3" width="59.375" style="0" customWidth="1"/>
    <col min="4" max="4" width="17.75390625" style="1" customWidth="1"/>
    <col min="5" max="5" width="16.00390625" style="0" customWidth="1"/>
    <col min="6" max="6" width="17.875" style="0" customWidth="1"/>
  </cols>
  <sheetData>
    <row r="1" spans="1:6" ht="22.5" customHeight="1">
      <c r="A1" s="23"/>
      <c r="B1" s="24"/>
      <c r="C1" s="25" t="s">
        <v>44</v>
      </c>
      <c r="D1" s="26"/>
      <c r="E1" s="24"/>
      <c r="F1" s="27"/>
    </row>
    <row r="2" spans="1:6" ht="22.5" customHeight="1">
      <c r="A2" s="7" t="s">
        <v>40</v>
      </c>
      <c r="B2" s="8" t="s">
        <v>6</v>
      </c>
      <c r="C2" s="9" t="s">
        <v>0</v>
      </c>
      <c r="D2" s="17" t="s">
        <v>1</v>
      </c>
      <c r="E2" s="17" t="s">
        <v>1</v>
      </c>
      <c r="F2" s="18" t="s">
        <v>1</v>
      </c>
    </row>
    <row r="3" spans="1:6" ht="15">
      <c r="A3" s="7"/>
      <c r="B3" s="10"/>
      <c r="C3" s="11" t="s">
        <v>2</v>
      </c>
      <c r="D3" s="12"/>
      <c r="E3" s="13"/>
      <c r="F3" s="60" t="s">
        <v>57</v>
      </c>
    </row>
    <row r="4" spans="1:6" s="32" customFormat="1" ht="12.75">
      <c r="A4" s="28">
        <v>1</v>
      </c>
      <c r="B4" s="29"/>
      <c r="C4" s="30" t="s">
        <v>25</v>
      </c>
      <c r="D4" s="64">
        <v>8250000</v>
      </c>
      <c r="E4" s="65"/>
      <c r="F4" s="31">
        <v>8250000</v>
      </c>
    </row>
    <row r="5" spans="1:7" s="32" customFormat="1" ht="21" customHeight="1">
      <c r="A5" s="28">
        <v>2</v>
      </c>
      <c r="B5" s="33"/>
      <c r="C5" s="30" t="s">
        <v>31</v>
      </c>
      <c r="D5" s="66">
        <v>1300000</v>
      </c>
      <c r="E5" s="67"/>
      <c r="F5" s="34">
        <v>1300000</v>
      </c>
      <c r="G5" s="32" t="s">
        <v>50</v>
      </c>
    </row>
    <row r="6" spans="1:6" s="32" customFormat="1" ht="21" customHeight="1">
      <c r="A6" s="28">
        <v>3</v>
      </c>
      <c r="B6" s="33"/>
      <c r="C6" s="30" t="s">
        <v>30</v>
      </c>
      <c r="D6" s="66">
        <v>100000</v>
      </c>
      <c r="E6" s="67"/>
      <c r="F6" s="34">
        <v>100000</v>
      </c>
    </row>
    <row r="7" spans="1:7" s="32" customFormat="1" ht="21" customHeight="1">
      <c r="A7" s="28">
        <v>4</v>
      </c>
      <c r="B7" s="33"/>
      <c r="C7" s="30" t="s">
        <v>32</v>
      </c>
      <c r="D7" s="66">
        <v>650000</v>
      </c>
      <c r="E7" s="67"/>
      <c r="F7" s="34">
        <v>650000</v>
      </c>
      <c r="G7" s="32" t="s">
        <v>45</v>
      </c>
    </row>
    <row r="8" spans="1:6" s="3" customFormat="1" ht="20.25" customHeight="1">
      <c r="A8" s="47"/>
      <c r="B8" s="48"/>
      <c r="C8" s="49" t="s">
        <v>4</v>
      </c>
      <c r="D8" s="50">
        <f>SUM(D4:D7)</f>
        <v>10300000</v>
      </c>
      <c r="E8" s="50">
        <f>SUM(E4:E7)</f>
        <v>0</v>
      </c>
      <c r="F8" s="51">
        <f>SUM(F4:F7)</f>
        <v>10300000</v>
      </c>
    </row>
    <row r="9" spans="1:6" ht="13.5" customHeight="1">
      <c r="A9" s="16"/>
      <c r="B9" s="20"/>
      <c r="C9" s="72"/>
      <c r="D9" s="78" t="s">
        <v>46</v>
      </c>
      <c r="E9" s="78" t="s">
        <v>47</v>
      </c>
      <c r="F9" s="70"/>
    </row>
    <row r="10" spans="1:6" ht="30.75" customHeight="1">
      <c r="A10" s="16"/>
      <c r="B10" s="20"/>
      <c r="C10" s="73"/>
      <c r="D10" s="79"/>
      <c r="E10" s="79"/>
      <c r="F10" s="71"/>
    </row>
    <row r="11" spans="1:6" ht="15">
      <c r="A11" s="16"/>
      <c r="B11" s="19"/>
      <c r="C11" s="11" t="s">
        <v>5</v>
      </c>
      <c r="D11" s="14"/>
      <c r="E11" s="14"/>
      <c r="F11" s="15"/>
    </row>
    <row r="12" spans="1:6" s="39" customFormat="1" ht="12.75">
      <c r="A12" s="35"/>
      <c r="B12" s="36">
        <v>1019</v>
      </c>
      <c r="C12" s="36" t="s">
        <v>7</v>
      </c>
      <c r="D12" s="37">
        <v>2000</v>
      </c>
      <c r="E12" s="37"/>
      <c r="F12" s="38">
        <f>D12+E12</f>
        <v>2000</v>
      </c>
    </row>
    <row r="13" spans="1:6" s="39" customFormat="1" ht="12.75">
      <c r="A13" s="35"/>
      <c r="B13" s="40">
        <v>2212</v>
      </c>
      <c r="C13" s="41" t="s">
        <v>8</v>
      </c>
      <c r="D13" s="37">
        <v>200000</v>
      </c>
      <c r="E13" s="37"/>
      <c r="F13" s="38">
        <f>D13+E13</f>
        <v>200000</v>
      </c>
    </row>
    <row r="14" spans="1:7" s="39" customFormat="1" ht="12.75">
      <c r="A14" s="35"/>
      <c r="B14" s="83">
        <v>2219</v>
      </c>
      <c r="C14" s="82" t="s">
        <v>34</v>
      </c>
      <c r="D14" s="80">
        <v>400000</v>
      </c>
      <c r="E14" s="37">
        <v>1300000</v>
      </c>
      <c r="F14" s="68">
        <f>D14+E14+E15</f>
        <v>2700000</v>
      </c>
      <c r="G14" s="39" t="s">
        <v>48</v>
      </c>
    </row>
    <row r="15" spans="1:7" s="39" customFormat="1" ht="12.75">
      <c r="A15" s="35"/>
      <c r="B15" s="84"/>
      <c r="C15" s="82"/>
      <c r="D15" s="81"/>
      <c r="E15" s="37">
        <v>1000000</v>
      </c>
      <c r="F15" s="69"/>
      <c r="G15" s="39" t="s">
        <v>49</v>
      </c>
    </row>
    <row r="16" spans="1:6" s="39" customFormat="1" ht="12.75">
      <c r="A16" s="35"/>
      <c r="B16" s="36">
        <v>2292</v>
      </c>
      <c r="C16" s="36" t="s">
        <v>33</v>
      </c>
      <c r="D16" s="37">
        <v>300000</v>
      </c>
      <c r="E16" s="37"/>
      <c r="F16" s="38">
        <f aca="true" t="shared" si="0" ref="F16:F40">D16+E16</f>
        <v>300000</v>
      </c>
    </row>
    <row r="17" spans="1:6" s="39" customFormat="1" ht="12.75">
      <c r="A17" s="35"/>
      <c r="B17" s="36">
        <v>2310</v>
      </c>
      <c r="C17" s="36" t="s">
        <v>26</v>
      </c>
      <c r="D17" s="37">
        <v>50000</v>
      </c>
      <c r="E17" s="37"/>
      <c r="F17" s="38">
        <f t="shared" si="0"/>
        <v>50000</v>
      </c>
    </row>
    <row r="18" spans="1:9" s="39" customFormat="1" ht="12.75">
      <c r="A18" s="35"/>
      <c r="B18" s="36">
        <v>2321</v>
      </c>
      <c r="C18" s="36" t="s">
        <v>9</v>
      </c>
      <c r="D18" s="37">
        <v>90000</v>
      </c>
      <c r="E18" s="37"/>
      <c r="F18" s="38">
        <f t="shared" si="0"/>
        <v>90000</v>
      </c>
      <c r="H18" s="42"/>
      <c r="I18" s="42"/>
    </row>
    <row r="19" spans="1:9" s="39" customFormat="1" ht="12.75">
      <c r="A19" s="35"/>
      <c r="B19" s="36">
        <v>3314</v>
      </c>
      <c r="C19" s="36" t="s">
        <v>35</v>
      </c>
      <c r="D19" s="37">
        <v>40000</v>
      </c>
      <c r="E19" s="37"/>
      <c r="F19" s="38">
        <f t="shared" si="0"/>
        <v>40000</v>
      </c>
      <c r="H19" s="42"/>
      <c r="I19" s="42"/>
    </row>
    <row r="20" spans="1:6" s="39" customFormat="1" ht="12.75">
      <c r="A20" s="35"/>
      <c r="B20" s="36">
        <v>3319</v>
      </c>
      <c r="C20" s="36" t="s">
        <v>27</v>
      </c>
      <c r="D20" s="37">
        <v>10000</v>
      </c>
      <c r="E20" s="37"/>
      <c r="F20" s="38">
        <f t="shared" si="0"/>
        <v>10000</v>
      </c>
    </row>
    <row r="21" spans="1:6" s="39" customFormat="1" ht="12.75">
      <c r="A21" s="35"/>
      <c r="B21" s="36">
        <v>3341</v>
      </c>
      <c r="C21" s="36" t="s">
        <v>10</v>
      </c>
      <c r="D21" s="37">
        <v>20000</v>
      </c>
      <c r="E21" s="37"/>
      <c r="F21" s="38">
        <f t="shared" si="0"/>
        <v>20000</v>
      </c>
    </row>
    <row r="22" spans="1:6" s="39" customFormat="1" ht="12.75">
      <c r="A22" s="35"/>
      <c r="B22" s="36">
        <v>3399</v>
      </c>
      <c r="C22" s="36" t="s">
        <v>11</v>
      </c>
      <c r="D22" s="37">
        <v>90000</v>
      </c>
      <c r="E22" s="37"/>
      <c r="F22" s="38">
        <f t="shared" si="0"/>
        <v>90000</v>
      </c>
    </row>
    <row r="23" spans="1:6" s="39" customFormat="1" ht="12.75">
      <c r="A23" s="35"/>
      <c r="B23" s="36">
        <v>3412</v>
      </c>
      <c r="C23" s="36" t="s">
        <v>36</v>
      </c>
      <c r="D23" s="37">
        <v>50000</v>
      </c>
      <c r="E23" s="37"/>
      <c r="F23" s="38">
        <f t="shared" si="0"/>
        <v>50000</v>
      </c>
    </row>
    <row r="24" spans="1:6" s="39" customFormat="1" ht="12.75">
      <c r="A24" s="35"/>
      <c r="B24" s="36">
        <v>3419</v>
      </c>
      <c r="C24" s="43" t="s">
        <v>12</v>
      </c>
      <c r="D24" s="37">
        <v>120000</v>
      </c>
      <c r="E24" s="37"/>
      <c r="F24" s="38">
        <f t="shared" si="0"/>
        <v>120000</v>
      </c>
    </row>
    <row r="25" spans="1:7" s="39" customFormat="1" ht="12.75">
      <c r="A25" s="35"/>
      <c r="B25" s="36">
        <v>3421</v>
      </c>
      <c r="C25" s="43" t="s">
        <v>13</v>
      </c>
      <c r="D25" s="37">
        <v>50000</v>
      </c>
      <c r="E25" s="37">
        <v>350000</v>
      </c>
      <c r="F25" s="38">
        <f t="shared" si="0"/>
        <v>400000</v>
      </c>
      <c r="G25" s="39" t="s">
        <v>51</v>
      </c>
    </row>
    <row r="26" spans="1:6" s="39" customFormat="1" ht="12.75">
      <c r="A26" s="35"/>
      <c r="B26" s="36">
        <v>3429</v>
      </c>
      <c r="C26" s="44" t="s">
        <v>14</v>
      </c>
      <c r="D26" s="37">
        <v>20000</v>
      </c>
      <c r="E26" s="37"/>
      <c r="F26" s="38">
        <f t="shared" si="0"/>
        <v>20000</v>
      </c>
    </row>
    <row r="27" spans="1:6" s="39" customFormat="1" ht="12.75">
      <c r="A27" s="35"/>
      <c r="B27" s="36">
        <v>3543</v>
      </c>
      <c r="C27" s="44" t="s">
        <v>37</v>
      </c>
      <c r="D27" s="37">
        <v>5000</v>
      </c>
      <c r="E27" s="37"/>
      <c r="F27" s="38">
        <f t="shared" si="0"/>
        <v>5000</v>
      </c>
    </row>
    <row r="28" spans="1:7" s="39" customFormat="1" ht="12.75">
      <c r="A28" s="35"/>
      <c r="B28" s="36">
        <v>3631</v>
      </c>
      <c r="C28" s="43" t="s">
        <v>15</v>
      </c>
      <c r="D28" s="37">
        <v>250000</v>
      </c>
      <c r="E28" s="37">
        <v>1500000</v>
      </c>
      <c r="F28" s="38">
        <f t="shared" si="0"/>
        <v>1750000</v>
      </c>
      <c r="G28" s="39" t="s">
        <v>52</v>
      </c>
    </row>
    <row r="29" spans="1:6" s="39" customFormat="1" ht="12.75">
      <c r="A29" s="35"/>
      <c r="B29" s="36">
        <v>3632</v>
      </c>
      <c r="C29" s="43" t="s">
        <v>16</v>
      </c>
      <c r="D29" s="37">
        <v>15000</v>
      </c>
      <c r="E29" s="37"/>
      <c r="F29" s="38">
        <f t="shared" si="0"/>
        <v>15000</v>
      </c>
    </row>
    <row r="30" spans="1:7" s="39" customFormat="1" ht="12.75">
      <c r="A30" s="35"/>
      <c r="B30" s="36">
        <v>3639</v>
      </c>
      <c r="C30" s="43" t="s">
        <v>28</v>
      </c>
      <c r="D30" s="37">
        <v>100000</v>
      </c>
      <c r="E30" s="37">
        <v>1000000</v>
      </c>
      <c r="F30" s="38">
        <f t="shared" si="0"/>
        <v>1100000</v>
      </c>
      <c r="G30" s="39" t="s">
        <v>53</v>
      </c>
    </row>
    <row r="31" spans="1:6" s="39" customFormat="1" ht="12.75">
      <c r="A31" s="35"/>
      <c r="B31" s="36">
        <v>3721</v>
      </c>
      <c r="C31" s="43" t="s">
        <v>17</v>
      </c>
      <c r="D31" s="37">
        <v>10000</v>
      </c>
      <c r="E31" s="37"/>
      <c r="F31" s="38">
        <f t="shared" si="0"/>
        <v>10000</v>
      </c>
    </row>
    <row r="32" spans="1:6" s="39" customFormat="1" ht="12.75">
      <c r="A32" s="35"/>
      <c r="B32" s="36">
        <v>3722</v>
      </c>
      <c r="C32" s="43" t="s">
        <v>18</v>
      </c>
      <c r="D32" s="37">
        <v>340000</v>
      </c>
      <c r="E32" s="37"/>
      <c r="F32" s="38">
        <f t="shared" si="0"/>
        <v>340000</v>
      </c>
    </row>
    <row r="33" spans="1:7" s="39" customFormat="1" ht="12.75">
      <c r="A33" s="35"/>
      <c r="B33" s="36">
        <v>3723</v>
      </c>
      <c r="C33" s="43" t="s">
        <v>19</v>
      </c>
      <c r="D33" s="37">
        <v>400000</v>
      </c>
      <c r="E33" s="37">
        <v>500000</v>
      </c>
      <c r="F33" s="38">
        <f t="shared" si="0"/>
        <v>900000</v>
      </c>
      <c r="G33" s="39" t="s">
        <v>54</v>
      </c>
    </row>
    <row r="34" spans="1:7" s="39" customFormat="1" ht="12.75">
      <c r="A34" s="35"/>
      <c r="B34" s="36">
        <v>3745</v>
      </c>
      <c r="C34" s="43" t="s">
        <v>20</v>
      </c>
      <c r="D34" s="37">
        <v>1700000</v>
      </c>
      <c r="E34" s="37">
        <v>600000</v>
      </c>
      <c r="F34" s="38">
        <f t="shared" si="0"/>
        <v>2300000</v>
      </c>
      <c r="G34" s="39" t="s">
        <v>55</v>
      </c>
    </row>
    <row r="35" spans="1:6" s="39" customFormat="1" ht="12.75">
      <c r="A35" s="35"/>
      <c r="B35" s="36">
        <v>5274</v>
      </c>
      <c r="C35" s="43" t="s">
        <v>21</v>
      </c>
      <c r="D35" s="37">
        <v>20000</v>
      </c>
      <c r="E35" s="37"/>
      <c r="F35" s="38">
        <f t="shared" si="0"/>
        <v>20000</v>
      </c>
    </row>
    <row r="36" spans="1:6" s="39" customFormat="1" ht="12.75">
      <c r="A36" s="35"/>
      <c r="B36" s="36">
        <v>5512</v>
      </c>
      <c r="C36" s="43" t="s">
        <v>38</v>
      </c>
      <c r="D36" s="37">
        <v>20000</v>
      </c>
      <c r="E36" s="37"/>
      <c r="F36" s="38">
        <f t="shared" si="0"/>
        <v>20000</v>
      </c>
    </row>
    <row r="37" spans="1:6" s="39" customFormat="1" ht="12.75">
      <c r="A37" s="35"/>
      <c r="B37" s="36">
        <v>6112</v>
      </c>
      <c r="C37" s="43" t="s">
        <v>22</v>
      </c>
      <c r="D37" s="37">
        <v>780000</v>
      </c>
      <c r="E37" s="37"/>
      <c r="F37" s="38">
        <f t="shared" si="0"/>
        <v>780000</v>
      </c>
    </row>
    <row r="38" spans="1:6" s="39" customFormat="1" ht="12.75">
      <c r="A38" s="35"/>
      <c r="B38" s="36">
        <v>6171</v>
      </c>
      <c r="C38" s="45" t="s">
        <v>23</v>
      </c>
      <c r="D38" s="46">
        <v>1200000</v>
      </c>
      <c r="E38" s="46"/>
      <c r="F38" s="38">
        <f t="shared" si="0"/>
        <v>1200000</v>
      </c>
    </row>
    <row r="39" spans="1:6" s="39" customFormat="1" ht="12.75">
      <c r="A39" s="35"/>
      <c r="B39" s="36">
        <v>6310</v>
      </c>
      <c r="C39" s="43" t="s">
        <v>3</v>
      </c>
      <c r="D39" s="37">
        <v>9000</v>
      </c>
      <c r="E39" s="37"/>
      <c r="F39" s="38">
        <f t="shared" si="0"/>
        <v>9000</v>
      </c>
    </row>
    <row r="40" spans="1:6" s="39" customFormat="1" ht="12.75">
      <c r="A40" s="35"/>
      <c r="B40" s="36">
        <v>6409</v>
      </c>
      <c r="C40" s="43" t="s">
        <v>29</v>
      </c>
      <c r="D40" s="46">
        <v>10000</v>
      </c>
      <c r="E40" s="46"/>
      <c r="F40" s="38">
        <f t="shared" si="0"/>
        <v>10000</v>
      </c>
    </row>
    <row r="41" spans="1:8" s="3" customFormat="1" ht="15">
      <c r="A41" s="47"/>
      <c r="B41" s="48"/>
      <c r="C41" s="48" t="s">
        <v>24</v>
      </c>
      <c r="D41" s="50">
        <f>SUM(D12:D40)</f>
        <v>6301000</v>
      </c>
      <c r="E41" s="50">
        <f>SUM(E12:E40)</f>
        <v>6250000</v>
      </c>
      <c r="F41" s="51">
        <f>SUM(F12:F40)</f>
        <v>12551000</v>
      </c>
      <c r="H41" s="2"/>
    </row>
    <row r="42" spans="1:8" s="3" customFormat="1" ht="15">
      <c r="A42" s="47"/>
      <c r="B42" s="48"/>
      <c r="C42" s="48" t="s">
        <v>39</v>
      </c>
      <c r="D42" s="52">
        <v>1410000</v>
      </c>
      <c r="E42" s="52"/>
      <c r="F42" s="53">
        <v>1410000</v>
      </c>
      <c r="H42" s="2"/>
    </row>
    <row r="43" spans="1:8" s="3" customFormat="1" ht="15">
      <c r="A43" s="54"/>
      <c r="B43" s="55"/>
      <c r="C43" s="55"/>
      <c r="D43" s="56">
        <f>SUM(D41:D42)</f>
        <v>7711000</v>
      </c>
      <c r="E43" s="56"/>
      <c r="F43" s="57">
        <f>SUM(F41:F42)</f>
        <v>13961000</v>
      </c>
      <c r="H43" s="2"/>
    </row>
    <row r="44" spans="1:6" s="3" customFormat="1" ht="18.75" customHeight="1" thickBot="1">
      <c r="A44" s="76" t="s">
        <v>41</v>
      </c>
      <c r="B44" s="77"/>
      <c r="C44" s="77"/>
      <c r="D44" s="58">
        <f>D8-D41-D42</f>
        <v>2589000</v>
      </c>
      <c r="E44" s="58"/>
      <c r="F44" s="59">
        <f>F8-F41-F42</f>
        <v>-3661000</v>
      </c>
    </row>
    <row r="45" spans="1:6" ht="35.25" customHeight="1">
      <c r="A45" s="21"/>
      <c r="B45" s="74" t="s">
        <v>56</v>
      </c>
      <c r="C45" s="75"/>
      <c r="D45" s="75"/>
      <c r="E45" s="22"/>
      <c r="F45" s="21"/>
    </row>
    <row r="46" spans="2:5" ht="15">
      <c r="B46" s="4" t="s">
        <v>42</v>
      </c>
      <c r="C46" s="4"/>
      <c r="D46" s="6"/>
      <c r="E46" s="5"/>
    </row>
    <row r="47" spans="2:5" ht="32.25" customHeight="1">
      <c r="B47" s="4" t="s">
        <v>43</v>
      </c>
      <c r="C47" s="4"/>
      <c r="D47" s="6"/>
      <c r="E47" s="5"/>
    </row>
    <row r="48" spans="2:5" ht="32.25" customHeight="1">
      <c r="B48" s="4"/>
      <c r="C48" s="4"/>
      <c r="D48" s="6"/>
      <c r="E48" s="5"/>
    </row>
    <row r="49" spans="2:5" ht="15">
      <c r="B49" s="4"/>
      <c r="C49" s="4"/>
      <c r="D49" s="6"/>
      <c r="E49" s="5"/>
    </row>
    <row r="50" spans="1:6" ht="13.5">
      <c r="A50" s="61" t="s">
        <v>61</v>
      </c>
      <c r="B50" s="62"/>
      <c r="C50" s="62"/>
      <c r="D50" s="63"/>
      <c r="E50" s="62"/>
      <c r="F50" s="61"/>
    </row>
    <row r="51" spans="1:6" ht="13.5">
      <c r="A51" s="61" t="s">
        <v>58</v>
      </c>
      <c r="B51" s="62"/>
      <c r="C51" s="62"/>
      <c r="D51" s="63"/>
      <c r="E51" s="62"/>
      <c r="F51" s="61"/>
    </row>
    <row r="52" spans="1:6" ht="13.5">
      <c r="A52" s="61" t="s">
        <v>59</v>
      </c>
      <c r="B52" s="62"/>
      <c r="C52" s="62"/>
      <c r="D52" s="63"/>
      <c r="E52" s="62"/>
      <c r="F52" s="61"/>
    </row>
    <row r="53" spans="1:6" ht="13.5">
      <c r="A53" s="61" t="s">
        <v>60</v>
      </c>
      <c r="B53" s="62"/>
      <c r="C53" s="62"/>
      <c r="D53" s="63"/>
      <c r="E53" s="62"/>
      <c r="F53" s="61"/>
    </row>
    <row r="54" spans="1:6" ht="13.5">
      <c r="A54" s="61"/>
      <c r="B54" s="62"/>
      <c r="C54" s="62"/>
      <c r="D54" s="63"/>
      <c r="E54" s="62"/>
      <c r="F54" s="61"/>
    </row>
    <row r="55" spans="2:6" ht="15">
      <c r="B55" s="5"/>
      <c r="C55" s="4"/>
      <c r="D55" s="6"/>
      <c r="E55" s="4"/>
      <c r="F55" s="5"/>
    </row>
    <row r="56" spans="2:6" ht="15">
      <c r="B56" s="5"/>
      <c r="C56" s="4"/>
      <c r="D56" s="6"/>
      <c r="E56" s="4"/>
      <c r="F56" s="5"/>
    </row>
    <row r="57" spans="2:6" ht="15">
      <c r="B57" s="5"/>
      <c r="C57" s="4"/>
      <c r="D57" s="6"/>
      <c r="E57" s="4"/>
      <c r="F57" s="5"/>
    </row>
    <row r="58" spans="2:6" ht="15">
      <c r="B58" s="5"/>
      <c r="C58" s="4"/>
      <c r="D58" s="6"/>
      <c r="E58" s="4"/>
      <c r="F58" s="5"/>
    </row>
    <row r="59" spans="2:6" ht="15">
      <c r="B59" s="5"/>
      <c r="C59" s="4"/>
      <c r="D59" s="6"/>
      <c r="E59" s="4"/>
      <c r="F59" s="5"/>
    </row>
    <row r="60" spans="2:6" ht="15">
      <c r="B60" s="5"/>
      <c r="C60" s="4"/>
      <c r="D60" s="6"/>
      <c r="E60" s="4"/>
      <c r="F60" s="5"/>
    </row>
    <row r="61" spans="2:6" ht="15">
      <c r="B61" s="5"/>
      <c r="C61" s="4"/>
      <c r="D61" s="6"/>
      <c r="E61" s="4"/>
      <c r="F61" s="5"/>
    </row>
    <row r="62" spans="2:6" ht="15">
      <c r="B62" s="5"/>
      <c r="C62" s="4"/>
      <c r="D62" s="6"/>
      <c r="E62" s="4"/>
      <c r="F62" s="5"/>
    </row>
    <row r="63" spans="2:6" ht="15">
      <c r="B63" s="5"/>
      <c r="C63" s="4"/>
      <c r="D63" s="6"/>
      <c r="E63" s="4"/>
      <c r="F63" s="5"/>
    </row>
    <row r="64" spans="2:6" ht="15">
      <c r="B64" s="5"/>
      <c r="C64" s="4"/>
      <c r="D64" s="6"/>
      <c r="E64" s="4"/>
      <c r="F64" s="5"/>
    </row>
    <row r="65" spans="2:6" ht="15">
      <c r="B65" s="5"/>
      <c r="C65" s="4"/>
      <c r="D65" s="6"/>
      <c r="E65" s="4"/>
      <c r="F65" s="5"/>
    </row>
    <row r="66" spans="2:6" ht="15">
      <c r="B66" s="5"/>
      <c r="C66" s="4"/>
      <c r="D66" s="6"/>
      <c r="E66" s="4"/>
      <c r="F66" s="5"/>
    </row>
    <row r="67" spans="2:6" ht="15">
      <c r="B67" s="5"/>
      <c r="C67" s="4"/>
      <c r="D67" s="6"/>
      <c r="E67" s="4"/>
      <c r="F67" s="5"/>
    </row>
    <row r="68" spans="2:6" ht="15">
      <c r="B68" s="5"/>
      <c r="C68" s="4"/>
      <c r="D68" s="6"/>
      <c r="E68" s="4"/>
      <c r="F68" s="5"/>
    </row>
    <row r="69" spans="2:6" ht="15">
      <c r="B69" s="5"/>
      <c r="C69" s="4"/>
      <c r="D69" s="6"/>
      <c r="E69" s="4"/>
      <c r="F69" s="5"/>
    </row>
    <row r="70" spans="2:6" ht="15">
      <c r="B70" s="5"/>
      <c r="C70" s="4"/>
      <c r="D70" s="6"/>
      <c r="E70" s="4"/>
      <c r="F70" s="5"/>
    </row>
    <row r="71" spans="2:6" ht="15">
      <c r="B71" s="5"/>
      <c r="C71" s="4"/>
      <c r="D71" s="6"/>
      <c r="E71" s="4"/>
      <c r="F71" s="5"/>
    </row>
    <row r="72" spans="2:6" ht="15">
      <c r="B72" s="5"/>
      <c r="C72" s="4"/>
      <c r="D72" s="6"/>
      <c r="E72" s="4"/>
      <c r="F72" s="5"/>
    </row>
    <row r="73" spans="2:6" ht="15">
      <c r="B73" s="5"/>
      <c r="C73" s="4"/>
      <c r="D73" s="6"/>
      <c r="E73" s="4"/>
      <c r="F73" s="5"/>
    </row>
    <row r="74" spans="2:6" ht="15">
      <c r="B74" s="5"/>
      <c r="C74" s="4"/>
      <c r="D74" s="6"/>
      <c r="E74" s="4"/>
      <c r="F74" s="5"/>
    </row>
    <row r="75" spans="2:6" ht="15">
      <c r="B75" s="5"/>
      <c r="C75" s="4"/>
      <c r="D75" s="6"/>
      <c r="E75" s="4"/>
      <c r="F75" s="5"/>
    </row>
    <row r="76" spans="2:6" ht="15">
      <c r="B76" s="5"/>
      <c r="C76" s="4"/>
      <c r="D76" s="6"/>
      <c r="E76" s="4"/>
      <c r="F76" s="5"/>
    </row>
    <row r="77" spans="2:6" ht="15">
      <c r="B77" s="5"/>
      <c r="C77" s="4"/>
      <c r="D77" s="6"/>
      <c r="E77" s="4"/>
      <c r="F77" s="5"/>
    </row>
    <row r="78" spans="2:6" ht="15">
      <c r="B78" s="5"/>
      <c r="C78" s="4"/>
      <c r="D78" s="6"/>
      <c r="E78" s="4"/>
      <c r="F78" s="5"/>
    </row>
    <row r="79" spans="2:6" ht="15">
      <c r="B79" s="5"/>
      <c r="C79" s="4"/>
      <c r="D79" s="6"/>
      <c r="E79" s="4"/>
      <c r="F79" s="5"/>
    </row>
    <row r="80" spans="2:6" ht="15">
      <c r="B80" s="5"/>
      <c r="C80" s="4"/>
      <c r="D80" s="6"/>
      <c r="E80" s="4"/>
      <c r="F80" s="5"/>
    </row>
    <row r="81" spans="2:6" ht="15">
      <c r="B81" s="5"/>
      <c r="C81" s="4"/>
      <c r="D81" s="6"/>
      <c r="E81" s="4"/>
      <c r="F81" s="5"/>
    </row>
    <row r="82" spans="2:6" ht="15">
      <c r="B82" s="5"/>
      <c r="C82" s="4"/>
      <c r="D82" s="6"/>
      <c r="E82" s="4"/>
      <c r="F82" s="5"/>
    </row>
    <row r="83" spans="2:6" ht="15">
      <c r="B83" s="5"/>
      <c r="C83" s="4"/>
      <c r="D83" s="6"/>
      <c r="E83" s="4"/>
      <c r="F83" s="5"/>
    </row>
    <row r="84" spans="2:6" ht="15">
      <c r="B84" s="5"/>
      <c r="C84" s="4"/>
      <c r="D84" s="6"/>
      <c r="E84" s="4"/>
      <c r="F84" s="5"/>
    </row>
    <row r="85" spans="2:6" ht="15">
      <c r="B85" s="5"/>
      <c r="C85" s="4"/>
      <c r="D85" s="6"/>
      <c r="E85" s="4"/>
      <c r="F85" s="5"/>
    </row>
    <row r="86" spans="2:6" ht="15">
      <c r="B86" s="5"/>
      <c r="C86" s="4"/>
      <c r="D86" s="6"/>
      <c r="E86" s="4"/>
      <c r="F86" s="5"/>
    </row>
    <row r="87" spans="2:6" ht="15">
      <c r="B87" s="5"/>
      <c r="C87" s="4"/>
      <c r="D87" s="6"/>
      <c r="E87" s="4"/>
      <c r="F87" s="5"/>
    </row>
    <row r="88" spans="2:6" ht="15">
      <c r="B88" s="5"/>
      <c r="C88" s="4"/>
      <c r="D88" s="6"/>
      <c r="E88" s="4"/>
      <c r="F88" s="5"/>
    </row>
    <row r="89" spans="2:6" ht="15">
      <c r="B89" s="5"/>
      <c r="C89" s="4"/>
      <c r="D89" s="6"/>
      <c r="E89" s="4"/>
      <c r="F89" s="5"/>
    </row>
    <row r="90" spans="2:6" ht="15">
      <c r="B90" s="5"/>
      <c r="C90" s="4"/>
      <c r="D90" s="6"/>
      <c r="E90" s="4"/>
      <c r="F90" s="5"/>
    </row>
    <row r="91" spans="2:6" ht="15">
      <c r="B91" s="5"/>
      <c r="C91" s="4"/>
      <c r="D91" s="6"/>
      <c r="E91" s="4"/>
      <c r="F91" s="5"/>
    </row>
    <row r="92" spans="2:6" ht="15">
      <c r="B92" s="5"/>
      <c r="C92" s="4"/>
      <c r="D92" s="6"/>
      <c r="E92" s="4"/>
      <c r="F92" s="5"/>
    </row>
    <row r="93" spans="2:6" ht="15">
      <c r="B93" s="5"/>
      <c r="C93" s="4"/>
      <c r="D93" s="6"/>
      <c r="E93" s="4"/>
      <c r="F93" s="5"/>
    </row>
    <row r="94" spans="2:6" ht="15">
      <c r="B94" s="5"/>
      <c r="C94" s="4"/>
      <c r="D94" s="6"/>
      <c r="E94" s="4"/>
      <c r="F94" s="5"/>
    </row>
    <row r="95" spans="2:6" ht="15">
      <c r="B95" s="5"/>
      <c r="C95" s="4"/>
      <c r="D95" s="6"/>
      <c r="E95" s="4"/>
      <c r="F95" s="5"/>
    </row>
    <row r="96" spans="2:6" ht="15">
      <c r="B96" s="5"/>
      <c r="C96" s="4"/>
      <c r="D96" s="6"/>
      <c r="E96" s="4"/>
      <c r="F96" s="5"/>
    </row>
    <row r="97" spans="2:6" ht="15">
      <c r="B97" s="5"/>
      <c r="C97" s="4"/>
      <c r="D97" s="6"/>
      <c r="E97" s="4"/>
      <c r="F97" s="5"/>
    </row>
    <row r="98" spans="2:6" ht="15">
      <c r="B98" s="5"/>
      <c r="C98" s="4"/>
      <c r="D98" s="6"/>
      <c r="E98" s="4"/>
      <c r="F98" s="5"/>
    </row>
    <row r="99" spans="2:6" ht="15">
      <c r="B99" s="5"/>
      <c r="C99" s="4"/>
      <c r="D99" s="6"/>
      <c r="E99" s="4"/>
      <c r="F99" s="5"/>
    </row>
    <row r="100" spans="2:6" ht="15">
      <c r="B100" s="5"/>
      <c r="C100" s="4"/>
      <c r="D100" s="6"/>
      <c r="E100" s="4"/>
      <c r="F100" s="5"/>
    </row>
    <row r="101" spans="2:6" ht="15">
      <c r="B101" s="5"/>
      <c r="C101" s="4"/>
      <c r="D101" s="6"/>
      <c r="E101" s="4"/>
      <c r="F101" s="5"/>
    </row>
    <row r="102" spans="2:6" ht="15">
      <c r="B102" s="5"/>
      <c r="C102" s="4"/>
      <c r="D102" s="6"/>
      <c r="E102" s="4"/>
      <c r="F102" s="5"/>
    </row>
    <row r="103" spans="2:6" ht="15">
      <c r="B103" s="5"/>
      <c r="C103" s="4"/>
      <c r="D103" s="6"/>
      <c r="E103" s="4"/>
      <c r="F103" s="5"/>
    </row>
    <row r="104" spans="2:6" ht="15">
      <c r="B104" s="5"/>
      <c r="C104" s="4"/>
      <c r="D104" s="6"/>
      <c r="E104" s="4"/>
      <c r="F104" s="5"/>
    </row>
    <row r="105" spans="2:6" ht="15">
      <c r="B105" s="5"/>
      <c r="C105" s="4"/>
      <c r="D105" s="6"/>
      <c r="E105" s="4"/>
      <c r="F105" s="5"/>
    </row>
    <row r="106" spans="2:6" ht="15">
      <c r="B106" s="5"/>
      <c r="C106" s="4"/>
      <c r="D106" s="6"/>
      <c r="E106" s="4"/>
      <c r="F106" s="5"/>
    </row>
    <row r="107" spans="2:6" ht="15">
      <c r="B107" s="5"/>
      <c r="C107" s="4"/>
      <c r="D107" s="6"/>
      <c r="E107" s="4"/>
      <c r="F107" s="5"/>
    </row>
    <row r="108" spans="2:6" ht="15">
      <c r="B108" s="5"/>
      <c r="C108" s="4"/>
      <c r="D108" s="6"/>
      <c r="E108" s="4"/>
      <c r="F108" s="5"/>
    </row>
    <row r="109" spans="2:6" ht="15">
      <c r="B109" s="5"/>
      <c r="C109" s="4"/>
      <c r="D109" s="6"/>
      <c r="E109" s="4"/>
      <c r="F109" s="5"/>
    </row>
    <row r="110" spans="2:6" ht="15">
      <c r="B110" s="5"/>
      <c r="C110" s="4"/>
      <c r="D110" s="6"/>
      <c r="E110" s="4"/>
      <c r="F110" s="5"/>
    </row>
    <row r="111" spans="2:6" ht="15">
      <c r="B111" s="5"/>
      <c r="C111" s="4"/>
      <c r="D111" s="6"/>
      <c r="E111" s="4"/>
      <c r="F111" s="5"/>
    </row>
    <row r="112" spans="2:6" ht="15">
      <c r="B112" s="5"/>
      <c r="C112" s="4"/>
      <c r="D112" s="6"/>
      <c r="E112" s="4"/>
      <c r="F112" s="5"/>
    </row>
    <row r="113" spans="2:6" ht="15">
      <c r="B113" s="5"/>
      <c r="C113" s="4"/>
      <c r="D113" s="6"/>
      <c r="E113" s="4"/>
      <c r="F113" s="5"/>
    </row>
    <row r="114" spans="2:6" ht="15">
      <c r="B114" s="5"/>
      <c r="C114" s="4"/>
      <c r="D114" s="6"/>
      <c r="E114" s="4"/>
      <c r="F114" s="5"/>
    </row>
    <row r="115" spans="2:6" ht="15">
      <c r="B115" s="5"/>
      <c r="C115" s="4"/>
      <c r="D115" s="6"/>
      <c r="E115" s="4"/>
      <c r="F115" s="5"/>
    </row>
    <row r="116" spans="2:6" ht="15">
      <c r="B116" s="5"/>
      <c r="C116" s="4"/>
      <c r="D116" s="6"/>
      <c r="E116" s="4"/>
      <c r="F116" s="5"/>
    </row>
    <row r="117" spans="2:6" ht="15">
      <c r="B117" s="5"/>
      <c r="C117" s="4"/>
      <c r="D117" s="6"/>
      <c r="E117" s="4"/>
      <c r="F117" s="5"/>
    </row>
    <row r="118" spans="2:6" ht="15">
      <c r="B118" s="5"/>
      <c r="C118" s="4"/>
      <c r="D118" s="6"/>
      <c r="E118" s="4"/>
      <c r="F118" s="5"/>
    </row>
    <row r="119" spans="2:6" ht="15">
      <c r="B119" s="5"/>
      <c r="C119" s="4"/>
      <c r="D119" s="6"/>
      <c r="E119" s="4"/>
      <c r="F119" s="5"/>
    </row>
    <row r="120" spans="2:6" ht="15">
      <c r="B120" s="5"/>
      <c r="C120" s="4"/>
      <c r="D120" s="6"/>
      <c r="E120" s="4"/>
      <c r="F120" s="5"/>
    </row>
    <row r="121" spans="2:6" ht="15">
      <c r="B121" s="5"/>
      <c r="C121" s="4"/>
      <c r="D121" s="6"/>
      <c r="E121" s="4"/>
      <c r="F121" s="5"/>
    </row>
    <row r="122" spans="2:6" ht="15">
      <c r="B122" s="5"/>
      <c r="C122" s="4"/>
      <c r="D122" s="6"/>
      <c r="E122" s="4"/>
      <c r="F122" s="5"/>
    </row>
    <row r="123" spans="2:6" ht="15">
      <c r="B123" s="5"/>
      <c r="C123" s="4"/>
      <c r="D123" s="6"/>
      <c r="E123" s="4"/>
      <c r="F123" s="5"/>
    </row>
    <row r="124" spans="2:6" ht="15">
      <c r="B124" s="5"/>
      <c r="C124" s="4"/>
      <c r="D124" s="6"/>
      <c r="E124" s="4"/>
      <c r="F124" s="5"/>
    </row>
    <row r="125" spans="2:6" ht="15">
      <c r="B125" s="5"/>
      <c r="C125" s="4"/>
      <c r="D125" s="6"/>
      <c r="E125" s="4"/>
      <c r="F125" s="5"/>
    </row>
    <row r="126" spans="2:6" ht="15">
      <c r="B126" s="5"/>
      <c r="C126" s="4"/>
      <c r="D126" s="6"/>
      <c r="E126" s="4"/>
      <c r="F126" s="5"/>
    </row>
    <row r="127" spans="2:6" ht="15">
      <c r="B127" s="5"/>
      <c r="C127" s="4"/>
      <c r="D127" s="6"/>
      <c r="E127" s="4"/>
      <c r="F127" s="5"/>
    </row>
    <row r="128" spans="2:6" ht="15">
      <c r="B128" s="5"/>
      <c r="C128" s="4"/>
      <c r="D128" s="6"/>
      <c r="E128" s="4"/>
      <c r="F128" s="5"/>
    </row>
    <row r="129" spans="2:6" ht="15">
      <c r="B129" s="5"/>
      <c r="C129" s="4"/>
      <c r="D129" s="6"/>
      <c r="E129" s="4"/>
      <c r="F129" s="5"/>
    </row>
    <row r="130" spans="2:6" ht="15">
      <c r="B130" s="5"/>
      <c r="C130" s="4"/>
      <c r="D130" s="6"/>
      <c r="E130" s="4"/>
      <c r="F130" s="5"/>
    </row>
    <row r="131" spans="2:6" ht="15">
      <c r="B131" s="5"/>
      <c r="C131" s="4"/>
      <c r="D131" s="6"/>
      <c r="E131" s="4"/>
      <c r="F131" s="5"/>
    </row>
    <row r="132" spans="2:6" ht="15">
      <c r="B132" s="5"/>
      <c r="C132" s="4"/>
      <c r="D132" s="6"/>
      <c r="E132" s="4"/>
      <c r="F132" s="5"/>
    </row>
    <row r="133" spans="2:6" ht="15">
      <c r="B133" s="5"/>
      <c r="C133" s="4"/>
      <c r="D133" s="6"/>
      <c r="E133" s="4"/>
      <c r="F133" s="5"/>
    </row>
    <row r="134" spans="2:6" ht="15">
      <c r="B134" s="5"/>
      <c r="C134" s="4"/>
      <c r="D134" s="6"/>
      <c r="E134" s="4"/>
      <c r="F134" s="5"/>
    </row>
    <row r="135" spans="2:6" ht="15">
      <c r="B135" s="5"/>
      <c r="C135" s="4"/>
      <c r="D135" s="6"/>
      <c r="E135" s="4"/>
      <c r="F135" s="5"/>
    </row>
    <row r="136" spans="2:6" ht="15">
      <c r="B136" s="5"/>
      <c r="C136" s="4"/>
      <c r="D136" s="6"/>
      <c r="E136" s="4"/>
      <c r="F136" s="5"/>
    </row>
    <row r="137" spans="2:6" ht="15">
      <c r="B137" s="5"/>
      <c r="C137" s="4"/>
      <c r="D137" s="6"/>
      <c r="E137" s="4"/>
      <c r="F137" s="5"/>
    </row>
    <row r="138" spans="2:6" ht="15">
      <c r="B138" s="5"/>
      <c r="C138" s="4"/>
      <c r="D138" s="6"/>
      <c r="E138" s="4"/>
      <c r="F138" s="5"/>
    </row>
    <row r="139" spans="2:6" ht="15">
      <c r="B139" s="5"/>
      <c r="C139" s="4"/>
      <c r="D139" s="6"/>
      <c r="E139" s="4"/>
      <c r="F139" s="5"/>
    </row>
    <row r="140" spans="2:6" ht="15">
      <c r="B140" s="5"/>
      <c r="C140" s="4"/>
      <c r="D140" s="6"/>
      <c r="E140" s="4"/>
      <c r="F140" s="5"/>
    </row>
    <row r="141" spans="2:6" ht="15">
      <c r="B141" s="5"/>
      <c r="C141" s="4"/>
      <c r="D141" s="6"/>
      <c r="E141" s="4"/>
      <c r="F141" s="5"/>
    </row>
    <row r="142" spans="2:6" ht="15">
      <c r="B142" s="5"/>
      <c r="C142" s="4"/>
      <c r="D142" s="6"/>
      <c r="E142" s="4"/>
      <c r="F142" s="5"/>
    </row>
    <row r="143" spans="2:6" ht="15">
      <c r="B143" s="5"/>
      <c r="C143" s="4"/>
      <c r="D143" s="6"/>
      <c r="E143" s="4"/>
      <c r="F143" s="5"/>
    </row>
    <row r="144" spans="2:6" ht="15">
      <c r="B144" s="5"/>
      <c r="C144" s="4"/>
      <c r="D144" s="6"/>
      <c r="E144" s="4"/>
      <c r="F144" s="5"/>
    </row>
    <row r="145" spans="2:6" ht="15">
      <c r="B145" s="5"/>
      <c r="C145" s="4"/>
      <c r="D145" s="6"/>
      <c r="E145" s="4"/>
      <c r="F145" s="5"/>
    </row>
    <row r="146" spans="2:6" ht="15">
      <c r="B146" s="5"/>
      <c r="C146" s="4"/>
      <c r="D146" s="6"/>
      <c r="E146" s="4"/>
      <c r="F146" s="5"/>
    </row>
    <row r="147" spans="2:6" ht="15">
      <c r="B147" s="5"/>
      <c r="C147" s="4"/>
      <c r="D147" s="6"/>
      <c r="E147" s="4"/>
      <c r="F147" s="5"/>
    </row>
    <row r="148" spans="2:6" ht="15">
      <c r="B148" s="5"/>
      <c r="C148" s="4"/>
      <c r="D148" s="6"/>
      <c r="E148" s="4"/>
      <c r="F148" s="5"/>
    </row>
    <row r="149" spans="2:6" ht="15">
      <c r="B149" s="5"/>
      <c r="C149" s="4"/>
      <c r="D149" s="6"/>
      <c r="E149" s="4"/>
      <c r="F149" s="5"/>
    </row>
    <row r="150" spans="2:6" ht="15">
      <c r="B150" s="5"/>
      <c r="C150" s="4"/>
      <c r="D150" s="6"/>
      <c r="E150" s="4"/>
      <c r="F150" s="5"/>
    </row>
    <row r="151" spans="2:6" ht="15">
      <c r="B151" s="5"/>
      <c r="C151" s="4"/>
      <c r="D151" s="6"/>
      <c r="E151" s="4"/>
      <c r="F151" s="5"/>
    </row>
    <row r="152" spans="2:6" ht="15">
      <c r="B152" s="5"/>
      <c r="C152" s="4"/>
      <c r="D152" s="6"/>
      <c r="E152" s="4"/>
      <c r="F152" s="5"/>
    </row>
    <row r="153" spans="2:6" ht="15">
      <c r="B153" s="5"/>
      <c r="C153" s="4"/>
      <c r="D153" s="6"/>
      <c r="E153" s="4"/>
      <c r="F153" s="5"/>
    </row>
    <row r="154" spans="2:6" ht="15">
      <c r="B154" s="5"/>
      <c r="C154" s="4"/>
      <c r="D154" s="6"/>
      <c r="E154" s="4"/>
      <c r="F154" s="5"/>
    </row>
    <row r="155" spans="2:6" ht="15">
      <c r="B155" s="5"/>
      <c r="C155" s="4"/>
      <c r="D155" s="6"/>
      <c r="E155" s="4"/>
      <c r="F155" s="5"/>
    </row>
    <row r="156" spans="2:6" ht="15">
      <c r="B156" s="5"/>
      <c r="C156" s="4"/>
      <c r="D156" s="6"/>
      <c r="E156" s="4"/>
      <c r="F156" s="5"/>
    </row>
    <row r="157" spans="2:6" ht="15">
      <c r="B157" s="5"/>
      <c r="C157" s="4"/>
      <c r="D157" s="6"/>
      <c r="E157" s="4"/>
      <c r="F157" s="5"/>
    </row>
    <row r="158" spans="2:6" ht="15">
      <c r="B158" s="5"/>
      <c r="C158" s="4"/>
      <c r="D158" s="6"/>
      <c r="E158" s="4"/>
      <c r="F158" s="5"/>
    </row>
    <row r="159" spans="2:6" ht="15">
      <c r="B159" s="5"/>
      <c r="C159" s="4"/>
      <c r="D159" s="6"/>
      <c r="E159" s="4"/>
      <c r="F159" s="5"/>
    </row>
    <row r="160" spans="2:6" ht="15">
      <c r="B160" s="5"/>
      <c r="C160" s="4"/>
      <c r="D160" s="6"/>
      <c r="E160" s="4"/>
      <c r="F160" s="5"/>
    </row>
    <row r="161" spans="2:6" ht="15">
      <c r="B161" s="5"/>
      <c r="C161" s="4"/>
      <c r="D161" s="6"/>
      <c r="E161" s="4"/>
      <c r="F161" s="5"/>
    </row>
    <row r="162" spans="2:6" ht="15">
      <c r="B162" s="5"/>
      <c r="C162" s="4"/>
      <c r="D162" s="6"/>
      <c r="E162" s="4"/>
      <c r="F162" s="5"/>
    </row>
    <row r="163" spans="2:6" ht="15">
      <c r="B163" s="5"/>
      <c r="C163" s="4"/>
      <c r="D163" s="6"/>
      <c r="E163" s="4"/>
      <c r="F163" s="5"/>
    </row>
    <row r="164" spans="2:6" ht="15">
      <c r="B164" s="5"/>
      <c r="C164" s="4"/>
      <c r="D164" s="6"/>
      <c r="E164" s="4"/>
      <c r="F164" s="5"/>
    </row>
    <row r="165" spans="2:6" ht="15">
      <c r="B165" s="5"/>
      <c r="C165" s="4"/>
      <c r="D165" s="6"/>
      <c r="E165" s="4"/>
      <c r="F165" s="5"/>
    </row>
    <row r="166" spans="2:6" ht="15">
      <c r="B166" s="5"/>
      <c r="C166" s="4"/>
      <c r="D166" s="6"/>
      <c r="E166" s="4"/>
      <c r="F166" s="5"/>
    </row>
    <row r="167" spans="2:6" ht="15">
      <c r="B167" s="5"/>
      <c r="C167" s="4"/>
      <c r="D167" s="6"/>
      <c r="E167" s="4"/>
      <c r="F167" s="5"/>
    </row>
    <row r="168" spans="2:6" ht="15">
      <c r="B168" s="5"/>
      <c r="C168" s="4"/>
      <c r="D168" s="6"/>
      <c r="E168" s="4"/>
      <c r="F168" s="5"/>
    </row>
    <row r="169" spans="2:6" ht="15">
      <c r="B169" s="5"/>
      <c r="C169" s="4"/>
      <c r="D169" s="6"/>
      <c r="E169" s="4"/>
      <c r="F169" s="5"/>
    </row>
    <row r="170" spans="2:6" ht="15">
      <c r="B170" s="5"/>
      <c r="C170" s="4"/>
      <c r="D170" s="6"/>
      <c r="E170" s="4"/>
      <c r="F170" s="5"/>
    </row>
    <row r="171" spans="2:6" ht="15">
      <c r="B171" s="5"/>
      <c r="C171" s="4"/>
      <c r="D171" s="6"/>
      <c r="E171" s="4"/>
      <c r="F171" s="5"/>
    </row>
    <row r="172" spans="3:5" ht="15">
      <c r="C172" s="3"/>
      <c r="D172" s="2"/>
      <c r="E172" s="3"/>
    </row>
  </sheetData>
  <sheetProtection/>
  <mergeCells count="14">
    <mergeCell ref="C9:C10"/>
    <mergeCell ref="B45:D45"/>
    <mergeCell ref="A44:C44"/>
    <mergeCell ref="D9:D10"/>
    <mergeCell ref="E9:E10"/>
    <mergeCell ref="D14:D15"/>
    <mergeCell ref="C14:C15"/>
    <mergeCell ref="B14:B15"/>
    <mergeCell ref="D4:E4"/>
    <mergeCell ref="D5:E5"/>
    <mergeCell ref="D6:E6"/>
    <mergeCell ref="D7:E7"/>
    <mergeCell ref="F14:F15"/>
    <mergeCell ref="F9:F10"/>
  </mergeCells>
  <printOptions/>
  <pageMargins left="0.3937007874015748" right="0.3937007874015748" top="0.1968503937007874" bottom="0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F23"/>
    </sheetView>
  </sheetViews>
  <sheetFormatPr defaultColWidth="9.00390625" defaultRowHeight="12.75"/>
  <cols>
    <col min="1" max="1" width="16.625" style="0" customWidth="1"/>
  </cols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urad</dc:creator>
  <cp:keywords/>
  <dc:description/>
  <cp:lastModifiedBy>Bradnova</cp:lastModifiedBy>
  <cp:lastPrinted>2021-12-03T10:23:06Z</cp:lastPrinted>
  <dcterms:created xsi:type="dcterms:W3CDTF">2010-09-22T18:10:11Z</dcterms:created>
  <dcterms:modified xsi:type="dcterms:W3CDTF">2021-12-03T10:34:51Z</dcterms:modified>
  <cp:category/>
  <cp:version/>
  <cp:contentType/>
  <cp:contentStatus/>
</cp:coreProperties>
</file>